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Vagrant Data\mvm01-2\mofy-sysdev.jp\webroot\files\"/>
    </mc:Choice>
  </mc:AlternateContent>
  <xr:revisionPtr revIDLastSave="0" documentId="13_ncr:1_{CE4B47BE-B371-47BA-8CD2-11E5B89D4BED}" xr6:coauthVersionLast="47" xr6:coauthVersionMax="47" xr10:uidLastSave="{00000000-0000-0000-0000-000000000000}"/>
  <bookViews>
    <workbookView xWindow="13635" yWindow="810" windowWidth="21600" windowHeight="19305" xr2:uid="{F391113B-EBCA-D94C-AAF4-C141222BA466}"/>
  </bookViews>
  <sheets>
    <sheet name="請求書" sheetId="1" r:id="rId1"/>
  </sheets>
  <definedNames>
    <definedName name="_xlnm.Print_Area" localSheetId="0">請求書!$A$1:$S$43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Q15" i="1" l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16" i="1"/>
  <c r="Q35" i="1" l="1"/>
  <c r="B11" i="1" s="1"/>
  <c r="Q36" i="1" l="1"/>
</calcChain>
</file>

<file path=xl/sharedStrings.xml><?xml version="1.0" encoding="utf-8"?>
<sst xmlns="http://schemas.openxmlformats.org/spreadsheetml/2006/main" count="32" uniqueCount="32">
  <si>
    <t>発行日</t>
    <rPh sb="0" eb="3">
      <t>ハッコウビ</t>
    </rPh>
    <phoneticPr fontId="1"/>
  </si>
  <si>
    <t>住所：</t>
    <rPh sb="0" eb="2">
      <t>ジュウショ</t>
    </rPh>
    <phoneticPr fontId="1"/>
  </si>
  <si>
    <t>登録番号</t>
    <phoneticPr fontId="1"/>
  </si>
  <si>
    <t>電話：</t>
    <rPh sb="0" eb="2">
      <t>デンワ</t>
    </rPh>
    <phoneticPr fontId="1"/>
  </si>
  <si>
    <t>日付</t>
    <rPh sb="0" eb="2">
      <t>ヒヅケ</t>
    </rPh>
    <phoneticPr fontId="1"/>
  </si>
  <si>
    <t>単位</t>
    <rPh sb="0" eb="2">
      <t>タンイ</t>
    </rPh>
    <phoneticPr fontId="1"/>
  </si>
  <si>
    <t>数量</t>
    <rPh sb="0" eb="2">
      <t>スウ</t>
    </rPh>
    <phoneticPr fontId="1"/>
  </si>
  <si>
    <t>備考</t>
    <rPh sb="0" eb="2">
      <t>ビコウ</t>
    </rPh>
    <phoneticPr fontId="1"/>
  </si>
  <si>
    <t>合計</t>
    <rPh sb="0" eb="2">
      <t>ゴウケイ</t>
    </rPh>
    <phoneticPr fontId="1"/>
  </si>
  <si>
    <t>メール：</t>
    <phoneticPr fontId="1"/>
  </si>
  <si>
    <t>MSD23001</t>
    <phoneticPr fontId="1"/>
  </si>
  <si>
    <t>お見積書</t>
    <rPh sb="1" eb="3">
      <t>ミツモ</t>
    </rPh>
    <rPh sb="3" eb="4">
      <t>ショ</t>
    </rPh>
    <phoneticPr fontId="1"/>
  </si>
  <si>
    <t>お見積りNo</t>
    <rPh sb="1" eb="3">
      <t>ミツモ</t>
    </rPh>
    <phoneticPr fontId="1"/>
  </si>
  <si>
    <t>ご見積り金額（税込）</t>
    <rPh sb="1" eb="3">
      <t>ミツ</t>
    </rPh>
    <rPh sb="7" eb="9">
      <t>ゼイ</t>
    </rPh>
    <phoneticPr fontId="1"/>
  </si>
  <si>
    <t>下記の通り、お見積りを申し上げます。</t>
    <rPh sb="0" eb="2">
      <t>カキ</t>
    </rPh>
    <rPh sb="7" eb="9">
      <t>ミツモ</t>
    </rPh>
    <rPh sb="11" eb="12">
      <t>モウセィ</t>
    </rPh>
    <phoneticPr fontId="1"/>
  </si>
  <si>
    <t>内容</t>
    <rPh sb="0" eb="2">
      <t>ナイヨウ</t>
    </rPh>
    <phoneticPr fontId="1"/>
  </si>
  <si>
    <t>単価（税込）</t>
    <rPh sb="0" eb="2">
      <t>タンカ</t>
    </rPh>
    <rPh sb="3" eb="4">
      <t>ゼイ</t>
    </rPh>
    <rPh sb="4" eb="5">
      <t>コミ</t>
    </rPh>
    <phoneticPr fontId="1"/>
  </si>
  <si>
    <t>金額（税込）</t>
    <rPh sb="0" eb="2">
      <t>キンガク</t>
    </rPh>
    <rPh sb="3" eb="4">
      <t>ゼイ</t>
    </rPh>
    <rPh sb="4" eb="5">
      <t>コミ</t>
    </rPh>
    <phoneticPr fontId="1"/>
  </si>
  <si>
    <t>うち消費税</t>
    <rPh sb="2" eb="5">
      <t>ショウヒ</t>
    </rPh>
    <phoneticPr fontId="1"/>
  </si>
  <si>
    <t>＜管理番号＞</t>
    <rPh sb="1" eb="5">
      <t>カンリバンゴウ</t>
    </rPh>
    <phoneticPr fontId="1"/>
  </si>
  <si>
    <t>＜自社会社名＞</t>
    <rPh sb="1" eb="3">
      <t>ジシャ</t>
    </rPh>
    <rPh sb="3" eb="6">
      <t>カイシャメイ</t>
    </rPh>
    <phoneticPr fontId="1"/>
  </si>
  <si>
    <t>＜自社担当者名＞</t>
    <rPh sb="1" eb="3">
      <t>ジシャ</t>
    </rPh>
    <rPh sb="3" eb="7">
      <t>タントウシャメイ</t>
    </rPh>
    <phoneticPr fontId="1"/>
  </si>
  <si>
    <t>〒＜自社郵便番号＞
自社住所</t>
    <rPh sb="2" eb="4">
      <t>ジシャ</t>
    </rPh>
    <rPh sb="4" eb="8">
      <t>ユウビンバンゴウ</t>
    </rPh>
    <rPh sb="10" eb="12">
      <t>ジシャ</t>
    </rPh>
    <rPh sb="12" eb="14">
      <t>ジュウショ</t>
    </rPh>
    <phoneticPr fontId="1"/>
  </si>
  <si>
    <t>＜自社電話番号・連絡先＞</t>
    <rPh sb="1" eb="3">
      <t>ジシャ</t>
    </rPh>
    <rPh sb="3" eb="7">
      <t>デンワバンゴウ</t>
    </rPh>
    <rPh sb="8" eb="11">
      <t>レンラクサキ</t>
    </rPh>
    <phoneticPr fontId="1"/>
  </si>
  <si>
    <t>＜自社電話番号・連絡先＞</t>
    <phoneticPr fontId="1"/>
  </si>
  <si>
    <t>＜見積先会社・住所＞</t>
    <rPh sb="1" eb="3">
      <t>ミツモリ</t>
    </rPh>
    <rPh sb="3" eb="4">
      <t>サキ</t>
    </rPh>
    <rPh sb="4" eb="6">
      <t>カイシャ</t>
    </rPh>
    <rPh sb="7" eb="9">
      <t>ジュウショ</t>
    </rPh>
    <phoneticPr fontId="1"/>
  </si>
  <si>
    <t>〒＜見積先会社・郵便番号＞</t>
    <rPh sb="2" eb="4">
      <t>ミツモリ</t>
    </rPh>
    <rPh sb="4" eb="5">
      <t>サキ</t>
    </rPh>
    <rPh sb="5" eb="7">
      <t>カイシャ</t>
    </rPh>
    <rPh sb="8" eb="12">
      <t>ユウビンバンゴウ</t>
    </rPh>
    <phoneticPr fontId="1"/>
  </si>
  <si>
    <t>＜見積先会社・会社名＞ 御中</t>
    <rPh sb="1" eb="3">
      <t>ミツモリ</t>
    </rPh>
    <rPh sb="3" eb="4">
      <t>サキ</t>
    </rPh>
    <rPh sb="4" eb="6">
      <t>ガイシャ</t>
    </rPh>
    <rPh sb="7" eb="10">
      <t>カイシャメイ</t>
    </rPh>
    <rPh sb="12" eb="14">
      <t>オンチュウ</t>
    </rPh>
    <phoneticPr fontId="1"/>
  </si>
  <si>
    <t>＜見積先会社・住所（続き・ビル名等）＞</t>
    <rPh sb="1" eb="3">
      <t>ミツモリ</t>
    </rPh>
    <rPh sb="3" eb="4">
      <t>サキ</t>
    </rPh>
    <rPh sb="4" eb="6">
      <t>カイシャ</t>
    </rPh>
    <rPh sb="7" eb="9">
      <t>ジュウショ</t>
    </rPh>
    <rPh sb="10" eb="11">
      <t>ツヅ</t>
    </rPh>
    <rPh sb="15" eb="16">
      <t>メイ</t>
    </rPh>
    <rPh sb="16" eb="17">
      <t>ナド</t>
    </rPh>
    <phoneticPr fontId="1"/>
  </si>
  <si>
    <t>内消費税</t>
    <rPh sb="0" eb="1">
      <t>ウチ</t>
    </rPh>
    <rPh sb="1" eb="4">
      <t>ショウヒゼイ</t>
    </rPh>
    <phoneticPr fontId="1"/>
  </si>
  <si>
    <t>ホームページの制作①</t>
    <phoneticPr fontId="1"/>
  </si>
  <si>
    <t>式</t>
    <rPh sb="0" eb="1">
      <t>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</si>
</sst>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〒&quot;000\-0000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26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22"/>
      <color theme="1"/>
      <name val="ＭＳ Ｐゴシック"/>
      <family val="2"/>
      <charset val="128"/>
    </font>
    <font>
      <sz val="36"/>
      <color theme="0"/>
      <name val="ＭＳ Ｐゴシック"/>
      <family val="2"/>
      <charset val="128"/>
    </font>
    <font>
      <sz val="16"/>
      <color theme="0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48"/>
      <color theme="1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2864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3" borderId="0" xfId="0" applyFont="1" applyFill="1">
      <alignment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6" fontId="6" fillId="0" borderId="0" xfId="0" applyNumberFormat="1" applyFo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1" xfId="0" applyFont="1" applyBorder="1" applyProtection="1">
      <alignment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Protection="1">
      <alignment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9" fontId="10" fillId="0" borderId="6" xfId="2" applyFont="1" applyBorder="1" applyProtection="1">
      <alignment vertical="center"/>
    </xf>
    <xf numFmtId="9" fontId="10" fillId="0" borderId="7" xfId="2" applyFont="1" applyBorder="1" applyProtection="1">
      <alignment vertical="center"/>
    </xf>
    <xf numFmtId="9" fontId="10" fillId="0" borderId="8" xfId="2" applyFont="1" applyBorder="1" applyProtection="1">
      <alignment vertical="center"/>
    </xf>
    <xf numFmtId="0" fontId="6" fillId="4" borderId="6" xfId="0" applyFont="1" applyFill="1" applyBorder="1" applyAlignment="1" applyProtection="1">
      <alignment horizontal="left" vertical="center"/>
      <protection locked="0"/>
    </xf>
    <xf numFmtId="0" fontId="6" fillId="4" borderId="7" xfId="0" applyFont="1" applyFill="1" applyBorder="1" applyAlignment="1" applyProtection="1">
      <alignment horizontal="left" vertical="center"/>
      <protection locked="0"/>
    </xf>
    <xf numFmtId="0" fontId="6" fillId="4" borderId="8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6" fontId="14" fillId="0" borderId="11" xfId="0" applyNumberFormat="1" applyFont="1" applyBorder="1" applyAlignment="1">
      <alignment horizontal="center" vertical="center"/>
    </xf>
    <xf numFmtId="6" fontId="14" fillId="0" borderId="2" xfId="0" applyNumberFormat="1" applyFont="1" applyBorder="1" applyAlignment="1">
      <alignment horizontal="center" vertical="center"/>
    </xf>
    <xf numFmtId="6" fontId="14" fillId="0" borderId="12" xfId="0" applyNumberFormat="1" applyFont="1" applyBorder="1" applyAlignment="1">
      <alignment horizontal="center" vertical="center"/>
    </xf>
    <xf numFmtId="6" fontId="14" fillId="0" borderId="4" xfId="0" applyNumberFormat="1" applyFont="1" applyBorder="1" applyAlignment="1">
      <alignment horizontal="center" vertical="center"/>
    </xf>
    <xf numFmtId="6" fontId="16" fillId="0" borderId="15" xfId="0" applyNumberFormat="1" applyFont="1" applyBorder="1" applyAlignment="1">
      <alignment horizontal="center" vertical="center"/>
    </xf>
    <xf numFmtId="6" fontId="16" fillId="0" borderId="3" xfId="0" applyNumberFormat="1" applyFont="1" applyBorder="1" applyAlignment="1">
      <alignment horizontal="center" vertical="center"/>
    </xf>
    <xf numFmtId="6" fontId="16" fillId="0" borderId="16" xfId="0" applyNumberFormat="1" applyFont="1" applyBorder="1" applyAlignment="1">
      <alignment horizontal="center" vertical="center"/>
    </xf>
    <xf numFmtId="6" fontId="16" fillId="0" borderId="5" xfId="0" applyNumberFormat="1" applyFont="1" applyBorder="1" applyAlignment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6" fillId="0" borderId="7" xfId="0" applyFont="1" applyBorder="1" applyProtection="1">
      <alignment vertical="center"/>
      <protection locked="0"/>
    </xf>
    <xf numFmtId="0" fontId="6" fillId="0" borderId="8" xfId="0" applyFont="1" applyBorder="1" applyProtection="1">
      <alignment vertical="center"/>
      <protection locked="0"/>
    </xf>
    <xf numFmtId="0" fontId="6" fillId="0" borderId="6" xfId="0" quotePrefix="1" applyFont="1" applyBorder="1" applyAlignment="1" applyProtection="1">
      <alignment horizontal="left" vertical="center"/>
      <protection locked="0"/>
    </xf>
    <xf numFmtId="0" fontId="6" fillId="0" borderId="7" xfId="0" quotePrefix="1" applyFont="1" applyBorder="1" applyAlignment="1" applyProtection="1">
      <alignment horizontal="left" vertical="center"/>
      <protection locked="0"/>
    </xf>
    <xf numFmtId="0" fontId="6" fillId="0" borderId="8" xfId="0" quotePrefix="1" applyFont="1" applyBorder="1" applyAlignment="1" applyProtection="1">
      <alignment horizontal="left" vertical="center"/>
      <protection locked="0"/>
    </xf>
    <xf numFmtId="9" fontId="6" fillId="0" borderId="6" xfId="2" applyFont="1" applyBorder="1" applyProtection="1">
      <alignment vertical="center"/>
    </xf>
    <xf numFmtId="9" fontId="6" fillId="0" borderId="7" xfId="2" applyFont="1" applyBorder="1" applyProtection="1">
      <alignment vertical="center"/>
    </xf>
    <xf numFmtId="9" fontId="6" fillId="0" borderId="8" xfId="2" applyFont="1" applyBorder="1" applyProtection="1">
      <alignment vertical="center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14" fontId="6" fillId="0" borderId="9" xfId="0" applyNumberFormat="1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6" fontId="12" fillId="0" borderId="6" xfId="1" applyFont="1" applyBorder="1" applyAlignment="1" applyProtection="1">
      <alignment horizontal="right" vertical="center"/>
    </xf>
    <xf numFmtId="6" fontId="12" fillId="0" borderId="8" xfId="1" applyFont="1" applyBorder="1" applyAlignment="1" applyProtection="1">
      <alignment horizontal="right" vertical="center"/>
    </xf>
    <xf numFmtId="6" fontId="6" fillId="4" borderId="6" xfId="1" applyFont="1" applyFill="1" applyBorder="1" applyAlignment="1" applyProtection="1">
      <alignment horizontal="right" vertical="center"/>
      <protection locked="0"/>
    </xf>
    <xf numFmtId="6" fontId="6" fillId="4" borderId="8" xfId="1" applyFont="1" applyFill="1" applyBorder="1" applyAlignment="1" applyProtection="1">
      <alignment horizontal="right" vertical="center"/>
      <protection locked="0"/>
    </xf>
    <xf numFmtId="6" fontId="6" fillId="0" borderId="6" xfId="1" applyFont="1" applyBorder="1" applyAlignment="1" applyProtection="1">
      <alignment horizontal="right" vertical="center"/>
      <protection locked="0"/>
    </xf>
    <xf numFmtId="6" fontId="6" fillId="0" borderId="8" xfId="1" applyFont="1" applyBorder="1" applyAlignment="1" applyProtection="1">
      <alignment horizontal="right" vertical="center"/>
      <protection locked="0"/>
    </xf>
    <xf numFmtId="6" fontId="6" fillId="0" borderId="1" xfId="1" applyFont="1" applyBorder="1" applyAlignment="1" applyProtection="1">
      <alignment horizontal="right" vertical="center"/>
      <protection locked="0"/>
    </xf>
    <xf numFmtId="6" fontId="13" fillId="0" borderId="6" xfId="0" applyNumberFormat="1" applyFont="1" applyBorder="1">
      <alignment vertical="center"/>
    </xf>
    <xf numFmtId="6" fontId="13" fillId="0" borderId="8" xfId="0" applyNumberFormat="1" applyFont="1" applyBorder="1">
      <alignment vertical="center"/>
    </xf>
    <xf numFmtId="6" fontId="16" fillId="0" borderId="6" xfId="1" applyFont="1" applyBorder="1" applyAlignment="1" applyProtection="1">
      <alignment vertical="center"/>
    </xf>
    <xf numFmtId="6" fontId="16" fillId="0" borderId="8" xfId="1" applyFont="1" applyBorder="1" applyAlignment="1" applyProtection="1">
      <alignment vertical="center"/>
    </xf>
    <xf numFmtId="6" fontId="9" fillId="0" borderId="0" xfId="1" applyFont="1" applyFill="1" applyBorder="1" applyAlignment="1" applyProtection="1">
      <alignment horizontal="center" vertical="center"/>
      <protection locked="0"/>
    </xf>
    <xf numFmtId="6" fontId="9" fillId="2" borderId="6" xfId="0" applyNumberFormat="1" applyFont="1" applyFill="1" applyBorder="1" applyAlignment="1" applyProtection="1">
      <alignment horizontal="center" vertical="center"/>
      <protection locked="0"/>
    </xf>
    <xf numFmtId="6" fontId="9" fillId="2" borderId="8" xfId="0" applyNumberFormat="1" applyFont="1" applyFill="1" applyBorder="1" applyAlignment="1" applyProtection="1">
      <alignment horizontal="center" vertical="center"/>
      <protection locked="0"/>
    </xf>
    <xf numFmtId="6" fontId="15" fillId="2" borderId="6" xfId="0" applyNumberFormat="1" applyFont="1" applyFill="1" applyBorder="1" applyAlignment="1" applyProtection="1">
      <alignment horizontal="center" vertical="center"/>
      <protection locked="0"/>
    </xf>
    <xf numFmtId="6" fontId="15" fillId="2" borderId="8" xfId="0" applyNumberFormat="1" applyFont="1" applyFill="1" applyBorder="1" applyAlignment="1" applyProtection="1">
      <alignment horizontal="center" vertical="center"/>
      <protection locked="0"/>
    </xf>
    <xf numFmtId="6" fontId="10" fillId="0" borderId="1" xfId="1" applyFont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14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176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7" fillId="0" borderId="0" xfId="0" applyFont="1" applyProtection="1">
      <alignment vertical="center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10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4" fontId="6" fillId="4" borderId="10" xfId="0" applyNumberFormat="1" applyFont="1" applyFill="1" applyBorder="1" applyAlignment="1" applyProtection="1">
      <alignment horizontal="center" vertical="center"/>
      <protection locked="0"/>
    </xf>
    <xf numFmtId="14" fontId="6" fillId="4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2864F0"/>
      <color rgb="FFE9E7E7"/>
      <color rgb="FFF8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0707-76AA-BF4A-B2CA-0BB5FC6A2EF7}">
  <sheetPr>
    <pageSetUpPr fitToPage="1"/>
  </sheetPr>
  <dimension ref="A1:AF43"/>
  <sheetViews>
    <sheetView tabSelected="1" topLeftCell="A2" zoomScale="71" zoomScaleNormal="71" workbookViewId="0">
      <selection activeCell="O20" sqref="O20:P20"/>
    </sheetView>
  </sheetViews>
  <sheetFormatPr defaultColWidth="0" defaultRowHeight="17.25" zeroHeight="1" x14ac:dyDescent="0.4"/>
  <cols>
    <col min="1" max="1" width="2" style="4" customWidth="1"/>
    <col min="2" max="2" width="10.44140625" style="4" customWidth="1"/>
    <col min="3" max="3" width="6" style="4" customWidth="1"/>
    <col min="4" max="8" width="8" style="4" customWidth="1"/>
    <col min="9" max="10" width="7.44140625" style="4" customWidth="1"/>
    <col min="11" max="11" width="9.44140625" style="4" customWidth="1"/>
    <col min="12" max="13" width="8" style="4" customWidth="1"/>
    <col min="14" max="14" width="7" style="4" customWidth="1"/>
    <col min="15" max="15" width="8.88671875" style="4" customWidth="1"/>
    <col min="16" max="18" width="8" style="4" customWidth="1"/>
    <col min="19" max="19" width="1.88671875" style="4" customWidth="1"/>
    <col min="20" max="32" width="0" style="4" hidden="1" customWidth="1"/>
    <col min="33" max="16384" width="10.6640625" style="4" hidden="1"/>
  </cols>
  <sheetData>
    <row r="1" spans="1:19" s="1" customFormat="1" x14ac:dyDescent="0.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53.1" customHeight="1" x14ac:dyDescent="0.4">
      <c r="A2" s="6"/>
      <c r="B2" s="74" t="s">
        <v>11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6"/>
    </row>
    <row r="3" spans="1:19" s="1" customFormat="1" x14ac:dyDescent="0.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s="1" customFormat="1" ht="30.95" customHeight="1" x14ac:dyDescent="0.4">
      <c r="A4" s="6"/>
      <c r="B4" s="29" t="s">
        <v>27</v>
      </c>
      <c r="C4" s="29"/>
      <c r="D4" s="29"/>
      <c r="E4" s="29"/>
      <c r="F4" s="29"/>
      <c r="G4" s="29"/>
      <c r="H4" s="29"/>
      <c r="I4" s="29"/>
      <c r="J4" s="29"/>
      <c r="K4" s="6"/>
      <c r="L4" s="6"/>
      <c r="M4" s="6"/>
      <c r="N4" s="76" t="s">
        <v>0</v>
      </c>
      <c r="O4" s="76"/>
      <c r="P4" s="75">
        <v>46269</v>
      </c>
      <c r="Q4" s="75"/>
      <c r="R4" s="75"/>
      <c r="S4" s="6"/>
    </row>
    <row r="5" spans="1:19" s="1" customFormat="1" ht="30.95" customHeight="1" x14ac:dyDescent="0.4">
      <c r="A5" s="6"/>
      <c r="B5" s="81" t="s">
        <v>26</v>
      </c>
      <c r="C5" s="81"/>
      <c r="D5" s="81"/>
      <c r="E5" s="81"/>
      <c r="F5" s="81"/>
      <c r="G5" s="81"/>
      <c r="H5" s="81"/>
      <c r="I5" s="81"/>
      <c r="J5" s="81"/>
      <c r="K5" s="6"/>
      <c r="L5" s="6"/>
      <c r="M5" s="6"/>
      <c r="N5" s="76" t="s">
        <v>12</v>
      </c>
      <c r="O5" s="76"/>
      <c r="P5" s="79" t="s">
        <v>19</v>
      </c>
      <c r="Q5" s="79"/>
      <c r="R5" s="79"/>
      <c r="S5" s="6"/>
    </row>
    <row r="6" spans="1:19" s="1" customFormat="1" ht="30.95" customHeight="1" x14ac:dyDescent="0.4">
      <c r="A6" s="6"/>
      <c r="B6" s="82" t="s">
        <v>25</v>
      </c>
      <c r="C6" s="82"/>
      <c r="D6" s="82"/>
      <c r="E6" s="82"/>
      <c r="F6" s="82"/>
      <c r="G6" s="82"/>
      <c r="H6" s="82"/>
      <c r="I6" s="82"/>
      <c r="J6" s="82"/>
      <c r="K6" s="6"/>
      <c r="L6" s="6"/>
      <c r="M6" s="6"/>
      <c r="N6" s="77" t="s">
        <v>2</v>
      </c>
      <c r="O6" s="78"/>
      <c r="P6" s="80" t="s">
        <v>10</v>
      </c>
      <c r="Q6" s="80"/>
      <c r="R6" s="80"/>
      <c r="S6" s="6"/>
    </row>
    <row r="7" spans="1:19" s="1" customFormat="1" ht="26.1" customHeight="1" x14ac:dyDescent="0.4">
      <c r="A7" s="6"/>
      <c r="B7" s="82" t="s">
        <v>28</v>
      </c>
      <c r="C7" s="82"/>
      <c r="D7" s="82"/>
      <c r="E7" s="82"/>
      <c r="F7" s="82"/>
      <c r="G7" s="82"/>
      <c r="H7" s="82"/>
      <c r="I7" s="82"/>
      <c r="J7" s="82"/>
      <c r="K7" s="6"/>
      <c r="L7" s="6"/>
      <c r="M7" s="6"/>
      <c r="N7" s="7"/>
      <c r="O7" s="7"/>
      <c r="P7" s="8"/>
      <c r="Q7" s="8"/>
      <c r="R7" s="8"/>
      <c r="S7" s="6"/>
    </row>
    <row r="8" spans="1:19" s="1" customFormat="1" ht="33.950000000000003" customHeight="1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93" t="s">
        <v>20</v>
      </c>
      <c r="N8" s="93"/>
      <c r="O8" s="93"/>
      <c r="P8" s="93"/>
      <c r="Q8" s="93"/>
      <c r="R8" s="93"/>
      <c r="S8" s="6"/>
    </row>
    <row r="9" spans="1:19" s="1" customFormat="1" ht="30" customHeight="1" x14ac:dyDescent="0.4">
      <c r="A9" s="6"/>
      <c r="B9" s="83" t="s">
        <v>14</v>
      </c>
      <c r="C9" s="83"/>
      <c r="D9" s="83"/>
      <c r="E9" s="83"/>
      <c r="F9" s="83"/>
      <c r="G9" s="83"/>
      <c r="H9" s="83"/>
      <c r="I9" s="83"/>
      <c r="J9" s="83"/>
      <c r="K9" s="6"/>
      <c r="L9" s="6"/>
      <c r="M9" s="81" t="s">
        <v>21</v>
      </c>
      <c r="N9" s="81"/>
      <c r="O9" s="81"/>
      <c r="P9" s="81"/>
      <c r="Q9" s="81"/>
      <c r="R9" s="81"/>
      <c r="S9" s="6"/>
    </row>
    <row r="10" spans="1:19" s="1" customFormat="1" ht="38.1" customHeight="1" x14ac:dyDescent="0.4">
      <c r="A10" s="6"/>
      <c r="B10" s="94" t="s">
        <v>13</v>
      </c>
      <c r="C10" s="39"/>
      <c r="D10" s="39"/>
      <c r="E10" s="39"/>
      <c r="F10" s="39"/>
      <c r="G10" s="39"/>
      <c r="H10" s="39"/>
      <c r="I10" s="39"/>
      <c r="J10" s="40"/>
      <c r="K10" s="9"/>
      <c r="L10" s="9"/>
      <c r="M10" s="8" t="s">
        <v>1</v>
      </c>
      <c r="N10" s="95" t="s">
        <v>22</v>
      </c>
      <c r="O10" s="96"/>
      <c r="P10" s="96"/>
      <c r="Q10" s="96"/>
      <c r="R10" s="96"/>
      <c r="S10" s="6"/>
    </row>
    <row r="11" spans="1:19" s="1" customFormat="1" ht="30" customHeight="1" x14ac:dyDescent="0.4">
      <c r="A11" s="6"/>
      <c r="B11" s="30">
        <f>Q35</f>
        <v>250000</v>
      </c>
      <c r="C11" s="31"/>
      <c r="D11" s="31"/>
      <c r="E11" s="31"/>
      <c r="F11" s="31"/>
      <c r="G11" s="31"/>
      <c r="H11" s="31"/>
      <c r="I11" s="34" t="s">
        <v>29</v>
      </c>
      <c r="J11" s="35"/>
      <c r="K11" s="6"/>
      <c r="L11" s="6"/>
      <c r="M11" s="12" t="s">
        <v>3</v>
      </c>
      <c r="N11" s="97" t="s">
        <v>23</v>
      </c>
      <c r="O11" s="97"/>
      <c r="P11" s="97"/>
      <c r="Q11" s="97"/>
      <c r="R11" s="97"/>
      <c r="S11" s="6"/>
    </row>
    <row r="12" spans="1:19" s="1" customFormat="1" ht="30" customHeight="1" x14ac:dyDescent="0.4">
      <c r="A12" s="6"/>
      <c r="B12" s="32"/>
      <c r="C12" s="33"/>
      <c r="D12" s="33"/>
      <c r="E12" s="33"/>
      <c r="F12" s="33"/>
      <c r="G12" s="33"/>
      <c r="H12" s="33"/>
      <c r="I12" s="36">
        <f>Q36</f>
        <v>22727</v>
      </c>
      <c r="J12" s="37"/>
      <c r="K12" s="6"/>
      <c r="L12" s="6"/>
      <c r="M12" s="12" t="s">
        <v>9</v>
      </c>
      <c r="N12" s="97" t="s">
        <v>24</v>
      </c>
      <c r="O12" s="97"/>
      <c r="P12" s="97"/>
      <c r="Q12" s="97"/>
      <c r="R12" s="97"/>
      <c r="S12" s="6"/>
    </row>
    <row r="13" spans="1:19" s="1" customFormat="1" ht="30" customHeight="1" x14ac:dyDescent="0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s="1" customFormat="1" ht="33" customHeight="1" x14ac:dyDescent="0.4">
      <c r="A14" s="6"/>
      <c r="B14" s="73" t="s">
        <v>4</v>
      </c>
      <c r="C14" s="72"/>
      <c r="D14" s="38" t="s">
        <v>15</v>
      </c>
      <c r="E14" s="39"/>
      <c r="F14" s="39"/>
      <c r="G14" s="39"/>
      <c r="H14" s="39"/>
      <c r="I14" s="39"/>
      <c r="J14" s="39"/>
      <c r="K14" s="39"/>
      <c r="L14" s="40"/>
      <c r="M14" s="5" t="s">
        <v>6</v>
      </c>
      <c r="N14" s="5" t="s">
        <v>5</v>
      </c>
      <c r="O14" s="72" t="s">
        <v>16</v>
      </c>
      <c r="P14" s="72"/>
      <c r="Q14" s="72" t="s">
        <v>17</v>
      </c>
      <c r="R14" s="72"/>
      <c r="S14" s="6"/>
    </row>
    <row r="15" spans="1:19" s="1" customFormat="1" ht="33" customHeight="1" x14ac:dyDescent="0.4">
      <c r="A15" s="6"/>
      <c r="B15" s="53">
        <v>46269</v>
      </c>
      <c r="C15" s="54"/>
      <c r="D15" s="41" t="s">
        <v>30</v>
      </c>
      <c r="E15" s="42"/>
      <c r="F15" s="42"/>
      <c r="G15" s="42"/>
      <c r="H15" s="42"/>
      <c r="I15" s="42"/>
      <c r="J15" s="42"/>
      <c r="K15" s="42"/>
      <c r="L15" s="43"/>
      <c r="M15" s="2">
        <v>1</v>
      </c>
      <c r="N15" s="3" t="s">
        <v>31</v>
      </c>
      <c r="O15" s="61">
        <v>250000</v>
      </c>
      <c r="P15" s="61"/>
      <c r="Q15" s="55">
        <f>IF(O15="", "", M15*O15)</f>
        <v>250000</v>
      </c>
      <c r="R15" s="56"/>
      <c r="S15" s="6"/>
    </row>
    <row r="16" spans="1:19" s="1" customFormat="1" ht="33" customHeight="1" x14ac:dyDescent="0.4">
      <c r="A16" s="6"/>
      <c r="B16" s="53"/>
      <c r="C16" s="54"/>
      <c r="D16" s="44"/>
      <c r="E16" s="45"/>
      <c r="F16" s="45"/>
      <c r="G16" s="45"/>
      <c r="H16" s="45"/>
      <c r="I16" s="45"/>
      <c r="J16" s="45"/>
      <c r="K16" s="45"/>
      <c r="L16" s="46"/>
      <c r="M16" s="2"/>
      <c r="N16" s="3"/>
      <c r="O16" s="61"/>
      <c r="P16" s="61"/>
      <c r="Q16" s="55" t="str">
        <f t="shared" ref="Q16" si="0">IF(O16="", "", M16*O16)</f>
        <v/>
      </c>
      <c r="R16" s="56"/>
      <c r="S16" s="6"/>
    </row>
    <row r="17" spans="1:19" s="1" customFormat="1" ht="33" customHeight="1" x14ac:dyDescent="0.4">
      <c r="A17" s="6"/>
      <c r="B17" s="53"/>
      <c r="C17" s="54"/>
      <c r="D17" s="47"/>
      <c r="E17" s="48"/>
      <c r="F17" s="48"/>
      <c r="G17" s="48"/>
      <c r="H17" s="48"/>
      <c r="I17" s="48"/>
      <c r="J17" s="48"/>
      <c r="K17" s="48"/>
      <c r="L17" s="49"/>
      <c r="M17" s="2"/>
      <c r="N17" s="3"/>
      <c r="O17" s="61"/>
      <c r="P17" s="61"/>
      <c r="Q17" s="55" t="str">
        <f>IF(O17="", "", M17*O17)</f>
        <v/>
      </c>
      <c r="R17" s="56"/>
      <c r="S17" s="6"/>
    </row>
    <row r="18" spans="1:19" s="1" customFormat="1" ht="33" customHeight="1" x14ac:dyDescent="0.4">
      <c r="A18" s="6"/>
      <c r="B18" s="53"/>
      <c r="C18" s="54"/>
      <c r="D18" s="20"/>
      <c r="E18" s="21"/>
      <c r="F18" s="21"/>
      <c r="G18" s="21"/>
      <c r="H18" s="21"/>
      <c r="I18" s="21"/>
      <c r="J18" s="21"/>
      <c r="K18" s="21"/>
      <c r="L18" s="22"/>
      <c r="M18" s="2"/>
      <c r="N18" s="3"/>
      <c r="O18" s="61"/>
      <c r="P18" s="61"/>
      <c r="Q18" s="55" t="str">
        <f t="shared" ref="Q18:Q34" si="1">IF(O18="", "", M18*O18)</f>
        <v/>
      </c>
      <c r="R18" s="56"/>
      <c r="S18" s="6"/>
    </row>
    <row r="19" spans="1:19" s="1" customFormat="1" ht="33" customHeight="1" x14ac:dyDescent="0.4">
      <c r="A19" s="6"/>
      <c r="B19" s="53"/>
      <c r="C19" s="54"/>
      <c r="D19" s="47"/>
      <c r="E19" s="48"/>
      <c r="F19" s="48"/>
      <c r="G19" s="48"/>
      <c r="H19" s="48"/>
      <c r="I19" s="48"/>
      <c r="J19" s="48"/>
      <c r="K19" s="48"/>
      <c r="L19" s="49"/>
      <c r="M19" s="2"/>
      <c r="N19" s="3"/>
      <c r="O19" s="61"/>
      <c r="P19" s="61"/>
      <c r="Q19" s="55" t="str">
        <f t="shared" si="1"/>
        <v/>
      </c>
      <c r="R19" s="56"/>
      <c r="S19" s="6"/>
    </row>
    <row r="20" spans="1:19" s="1" customFormat="1" ht="33" customHeight="1" x14ac:dyDescent="0.4">
      <c r="A20" s="6"/>
      <c r="B20" s="53"/>
      <c r="C20" s="54"/>
      <c r="D20" s="23"/>
      <c r="E20" s="24"/>
      <c r="F20" s="24"/>
      <c r="G20" s="24"/>
      <c r="H20" s="24"/>
      <c r="I20" s="24"/>
      <c r="J20" s="24"/>
      <c r="K20" s="24"/>
      <c r="L20" s="25"/>
      <c r="M20" s="13"/>
      <c r="N20" s="14"/>
      <c r="O20" s="71"/>
      <c r="P20" s="71"/>
      <c r="Q20" s="55" t="str">
        <f t="shared" si="1"/>
        <v/>
      </c>
      <c r="R20" s="56"/>
      <c r="S20" s="6"/>
    </row>
    <row r="21" spans="1:19" s="1" customFormat="1" ht="33" customHeight="1" x14ac:dyDescent="0.4">
      <c r="A21" s="6"/>
      <c r="B21" s="53"/>
      <c r="C21" s="54"/>
      <c r="D21" s="20"/>
      <c r="E21" s="21"/>
      <c r="F21" s="21"/>
      <c r="G21" s="21"/>
      <c r="H21" s="21"/>
      <c r="I21" s="21"/>
      <c r="J21" s="21"/>
      <c r="K21" s="21"/>
      <c r="L21" s="22"/>
      <c r="M21" s="2"/>
      <c r="N21" s="3"/>
      <c r="O21" s="61"/>
      <c r="P21" s="61"/>
      <c r="Q21" s="55" t="str">
        <f t="shared" si="1"/>
        <v/>
      </c>
      <c r="R21" s="56"/>
      <c r="S21" s="6"/>
    </row>
    <row r="22" spans="1:19" s="1" customFormat="1" ht="33" customHeight="1" x14ac:dyDescent="0.4">
      <c r="A22" s="6"/>
      <c r="B22" s="53"/>
      <c r="C22" s="54"/>
      <c r="D22" s="47"/>
      <c r="E22" s="48"/>
      <c r="F22" s="48"/>
      <c r="G22" s="48"/>
      <c r="H22" s="48"/>
      <c r="I22" s="48"/>
      <c r="J22" s="48"/>
      <c r="K22" s="48"/>
      <c r="L22" s="49"/>
      <c r="M22" s="2"/>
      <c r="N22" s="3"/>
      <c r="O22" s="61"/>
      <c r="P22" s="61"/>
      <c r="Q22" s="55" t="str">
        <f t="shared" si="1"/>
        <v/>
      </c>
      <c r="R22" s="56"/>
      <c r="S22" s="6"/>
    </row>
    <row r="23" spans="1:19" s="1" customFormat="1" ht="33" customHeight="1" x14ac:dyDescent="0.4">
      <c r="A23" s="6"/>
      <c r="B23" s="53"/>
      <c r="C23" s="54"/>
      <c r="D23" s="23"/>
      <c r="E23" s="24"/>
      <c r="F23" s="24"/>
      <c r="G23" s="24"/>
      <c r="H23" s="24"/>
      <c r="I23" s="24"/>
      <c r="J23" s="24"/>
      <c r="K23" s="24"/>
      <c r="L23" s="25"/>
      <c r="M23" s="13"/>
      <c r="N23" s="14"/>
      <c r="O23" s="71"/>
      <c r="P23" s="71"/>
      <c r="Q23" s="55" t="str">
        <f t="shared" si="1"/>
        <v/>
      </c>
      <c r="R23" s="56"/>
      <c r="S23" s="6"/>
    </row>
    <row r="24" spans="1:19" s="1" customFormat="1" ht="33" customHeight="1" x14ac:dyDescent="0.4">
      <c r="A24" s="6"/>
      <c r="B24" s="53"/>
      <c r="C24" s="54"/>
      <c r="D24" s="20"/>
      <c r="E24" s="21"/>
      <c r="F24" s="21"/>
      <c r="G24" s="21"/>
      <c r="H24" s="21"/>
      <c r="I24" s="21"/>
      <c r="J24" s="21"/>
      <c r="K24" s="21"/>
      <c r="L24" s="22"/>
      <c r="M24" s="2"/>
      <c r="N24" s="3"/>
      <c r="O24" s="61"/>
      <c r="P24" s="61"/>
      <c r="Q24" s="55" t="str">
        <f t="shared" si="1"/>
        <v/>
      </c>
      <c r="R24" s="56"/>
      <c r="S24" s="6"/>
    </row>
    <row r="25" spans="1:19" s="1" customFormat="1" ht="33" customHeight="1" x14ac:dyDescent="0.4">
      <c r="A25" s="6"/>
      <c r="B25" s="53"/>
      <c r="C25" s="54"/>
      <c r="D25" s="47"/>
      <c r="E25" s="48"/>
      <c r="F25" s="48"/>
      <c r="G25" s="48"/>
      <c r="H25" s="48"/>
      <c r="I25" s="48"/>
      <c r="J25" s="48"/>
      <c r="K25" s="48"/>
      <c r="L25" s="49"/>
      <c r="M25" s="2"/>
      <c r="N25" s="3"/>
      <c r="O25" s="61"/>
      <c r="P25" s="61"/>
      <c r="Q25" s="55" t="str">
        <f t="shared" si="1"/>
        <v/>
      </c>
      <c r="R25" s="56"/>
      <c r="S25" s="6"/>
    </row>
    <row r="26" spans="1:19" s="1" customFormat="1" ht="33" customHeight="1" x14ac:dyDescent="0.4">
      <c r="A26" s="6"/>
      <c r="B26" s="53"/>
      <c r="C26" s="54"/>
      <c r="D26" s="23"/>
      <c r="E26" s="24"/>
      <c r="F26" s="24"/>
      <c r="G26" s="24"/>
      <c r="H26" s="24"/>
      <c r="I26" s="24"/>
      <c r="J26" s="24"/>
      <c r="K26" s="24"/>
      <c r="L26" s="25"/>
      <c r="M26" s="13"/>
      <c r="N26" s="14"/>
      <c r="O26" s="71"/>
      <c r="P26" s="71"/>
      <c r="Q26" s="55" t="str">
        <f t="shared" si="1"/>
        <v/>
      </c>
      <c r="R26" s="56"/>
      <c r="S26" s="6"/>
    </row>
    <row r="27" spans="1:19" s="1" customFormat="1" ht="33" customHeight="1" x14ac:dyDescent="0.4">
      <c r="A27" s="6"/>
      <c r="B27" s="53"/>
      <c r="C27" s="54"/>
      <c r="D27" s="20"/>
      <c r="E27" s="21"/>
      <c r="F27" s="21"/>
      <c r="G27" s="21"/>
      <c r="H27" s="21"/>
      <c r="I27" s="21"/>
      <c r="J27" s="21"/>
      <c r="K27" s="21"/>
      <c r="L27" s="22"/>
      <c r="M27" s="2"/>
      <c r="N27" s="3"/>
      <c r="O27" s="61"/>
      <c r="P27" s="61"/>
      <c r="Q27" s="55" t="str">
        <f t="shared" si="1"/>
        <v/>
      </c>
      <c r="R27" s="56"/>
      <c r="S27" s="6"/>
    </row>
    <row r="28" spans="1:19" s="1" customFormat="1" ht="33" customHeight="1" x14ac:dyDescent="0.4">
      <c r="A28" s="6"/>
      <c r="B28" s="53"/>
      <c r="C28" s="54"/>
      <c r="D28" s="50"/>
      <c r="E28" s="51"/>
      <c r="F28" s="51"/>
      <c r="G28" s="51"/>
      <c r="H28" s="51"/>
      <c r="I28" s="51"/>
      <c r="J28" s="51"/>
      <c r="K28" s="51"/>
      <c r="L28" s="52"/>
      <c r="M28" s="2"/>
      <c r="N28" s="3"/>
      <c r="O28" s="61"/>
      <c r="P28" s="61"/>
      <c r="Q28" s="55" t="str">
        <f t="shared" si="1"/>
        <v/>
      </c>
      <c r="R28" s="56"/>
      <c r="S28" s="6"/>
    </row>
    <row r="29" spans="1:19" s="1" customFormat="1" ht="33" customHeight="1" x14ac:dyDescent="0.4">
      <c r="A29" s="6"/>
      <c r="B29" s="53"/>
      <c r="C29" s="54"/>
      <c r="D29" s="47"/>
      <c r="E29" s="48"/>
      <c r="F29" s="48"/>
      <c r="G29" s="48"/>
      <c r="H29" s="48"/>
      <c r="I29" s="48"/>
      <c r="J29" s="48"/>
      <c r="K29" s="48"/>
      <c r="L29" s="49"/>
      <c r="M29" s="2"/>
      <c r="N29" s="3"/>
      <c r="O29" s="61"/>
      <c r="P29" s="61"/>
      <c r="Q29" s="55" t="str">
        <f t="shared" si="1"/>
        <v/>
      </c>
      <c r="R29" s="56"/>
      <c r="S29" s="6"/>
    </row>
    <row r="30" spans="1:19" s="1" customFormat="1" ht="33" customHeight="1" x14ac:dyDescent="0.4">
      <c r="A30" s="6"/>
      <c r="B30" s="53"/>
      <c r="C30" s="54"/>
      <c r="D30" s="47"/>
      <c r="E30" s="48"/>
      <c r="F30" s="48"/>
      <c r="G30" s="48"/>
      <c r="H30" s="48"/>
      <c r="I30" s="48"/>
      <c r="J30" s="48"/>
      <c r="K30" s="48"/>
      <c r="L30" s="49"/>
      <c r="M30" s="2"/>
      <c r="N30" s="14"/>
      <c r="O30" s="61"/>
      <c r="P30" s="61"/>
      <c r="Q30" s="55" t="str">
        <f t="shared" si="1"/>
        <v/>
      </c>
      <c r="R30" s="56"/>
      <c r="S30" s="6"/>
    </row>
    <row r="31" spans="1:19" s="1" customFormat="1" ht="33" customHeight="1" x14ac:dyDescent="0.4">
      <c r="A31" s="6"/>
      <c r="B31" s="53"/>
      <c r="C31" s="54"/>
      <c r="D31" s="20"/>
      <c r="E31" s="21"/>
      <c r="F31" s="21"/>
      <c r="G31" s="21"/>
      <c r="H31" s="21"/>
      <c r="I31" s="21"/>
      <c r="J31" s="21"/>
      <c r="K31" s="21"/>
      <c r="L31" s="22"/>
      <c r="M31" s="2"/>
      <c r="N31" s="3"/>
      <c r="O31" s="59"/>
      <c r="P31" s="60"/>
      <c r="Q31" s="55" t="str">
        <f t="shared" si="1"/>
        <v/>
      </c>
      <c r="R31" s="56"/>
      <c r="S31" s="6"/>
    </row>
    <row r="32" spans="1:19" s="1" customFormat="1" ht="33" customHeight="1" x14ac:dyDescent="0.4">
      <c r="A32" s="6"/>
      <c r="B32" s="53"/>
      <c r="C32" s="54"/>
      <c r="D32" s="23"/>
      <c r="E32" s="24"/>
      <c r="F32" s="24"/>
      <c r="G32" s="24"/>
      <c r="H32" s="24"/>
      <c r="I32" s="24"/>
      <c r="J32" s="24"/>
      <c r="K32" s="24"/>
      <c r="L32" s="25"/>
      <c r="M32" s="2"/>
      <c r="N32" s="3"/>
      <c r="O32" s="61"/>
      <c r="P32" s="61"/>
      <c r="Q32" s="55" t="str">
        <f t="shared" si="1"/>
        <v/>
      </c>
      <c r="R32" s="56"/>
      <c r="S32" s="6"/>
    </row>
    <row r="33" spans="1:19" s="1" customFormat="1" ht="33" customHeight="1" x14ac:dyDescent="0.4">
      <c r="A33" s="6"/>
      <c r="B33" s="53"/>
      <c r="C33" s="54"/>
      <c r="D33" s="20"/>
      <c r="E33" s="21"/>
      <c r="F33" s="21"/>
      <c r="G33" s="21"/>
      <c r="H33" s="21"/>
      <c r="I33" s="21"/>
      <c r="J33" s="21"/>
      <c r="K33" s="21"/>
      <c r="L33" s="22"/>
      <c r="M33" s="2"/>
      <c r="N33" s="3"/>
      <c r="O33" s="61"/>
      <c r="P33" s="61"/>
      <c r="Q33" s="55" t="str">
        <f t="shared" si="1"/>
        <v/>
      </c>
      <c r="R33" s="56"/>
      <c r="S33" s="6"/>
    </row>
    <row r="34" spans="1:19" s="1" customFormat="1" ht="33" customHeight="1" x14ac:dyDescent="0.4">
      <c r="A34" s="6"/>
      <c r="B34" s="98"/>
      <c r="C34" s="99"/>
      <c r="D34" s="26"/>
      <c r="E34" s="27"/>
      <c r="F34" s="27"/>
      <c r="G34" s="27"/>
      <c r="H34" s="27"/>
      <c r="I34" s="27"/>
      <c r="J34" s="27"/>
      <c r="K34" s="27"/>
      <c r="L34" s="28"/>
      <c r="M34" s="18"/>
      <c r="N34" s="19"/>
      <c r="O34" s="57"/>
      <c r="P34" s="58"/>
      <c r="Q34" s="55" t="str">
        <f t="shared" si="1"/>
        <v/>
      </c>
      <c r="R34" s="56"/>
      <c r="S34" s="6"/>
    </row>
    <row r="35" spans="1:19" s="1" customFormat="1" ht="33" customHeight="1" x14ac:dyDescent="0.4">
      <c r="A35" s="6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6"/>
      <c r="M35" s="10"/>
      <c r="N35" s="10"/>
      <c r="O35" s="67" t="s">
        <v>8</v>
      </c>
      <c r="P35" s="68"/>
      <c r="Q35" s="62">
        <f>SUM(Q15:R34)</f>
        <v>250000</v>
      </c>
      <c r="R35" s="63"/>
      <c r="S35" s="6"/>
    </row>
    <row r="36" spans="1:19" s="1" customFormat="1" ht="33" customHeight="1" x14ac:dyDescent="0.4">
      <c r="A36" s="6"/>
      <c r="B36" s="77"/>
      <c r="C36" s="77"/>
      <c r="D36" s="77"/>
      <c r="E36" s="77"/>
      <c r="F36" s="66"/>
      <c r="G36" s="66"/>
      <c r="H36" s="10"/>
      <c r="I36" s="10"/>
      <c r="J36" s="10"/>
      <c r="K36" s="10"/>
      <c r="L36" s="10"/>
      <c r="M36" s="10"/>
      <c r="N36" s="11"/>
      <c r="O36" s="69" t="s">
        <v>18</v>
      </c>
      <c r="P36" s="70"/>
      <c r="Q36" s="64">
        <f>INT(Q35/1.1*0.1+0.5)</f>
        <v>22727</v>
      </c>
      <c r="R36" s="65"/>
      <c r="S36" s="6"/>
    </row>
    <row r="37" spans="1:19" s="1" customFormat="1" ht="18.95" customHeight="1" x14ac:dyDescent="0.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s="1" customFormat="1" ht="33" customHeight="1" x14ac:dyDescent="0.4">
      <c r="A38" s="6"/>
      <c r="B38" s="16" t="s">
        <v>7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7"/>
      <c r="S38" s="6"/>
    </row>
    <row r="39" spans="1:19" s="1" customFormat="1" ht="33" customHeight="1" x14ac:dyDescent="0.4">
      <c r="A39" s="6"/>
      <c r="B39" s="84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6"/>
      <c r="S39" s="6"/>
    </row>
    <row r="40" spans="1:19" s="1" customFormat="1" ht="33" customHeight="1" x14ac:dyDescent="0.4">
      <c r="A40" s="6"/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9"/>
      <c r="S40" s="6"/>
    </row>
    <row r="41" spans="1:19" s="1" customFormat="1" ht="33" customHeight="1" x14ac:dyDescent="0.4">
      <c r="A41" s="6"/>
      <c r="B41" s="87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9"/>
      <c r="S41" s="6"/>
    </row>
    <row r="42" spans="1:19" s="1" customFormat="1" ht="33" customHeight="1" x14ac:dyDescent="0.4">
      <c r="A42" s="6"/>
      <c r="B42" s="90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2"/>
      <c r="S42" s="6"/>
    </row>
    <row r="43" spans="1:19" s="1" customFormat="1" ht="19.5" customHeight="1" x14ac:dyDescent="0.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</sheetData>
  <sheetProtection formatCells="0" formatColumns="0" formatRows="0"/>
  <mergeCells count="113">
    <mergeCell ref="B39:R42"/>
    <mergeCell ref="B36:C36"/>
    <mergeCell ref="D36:E36"/>
    <mergeCell ref="M8:R8"/>
    <mergeCell ref="B10:J10"/>
    <mergeCell ref="N10:R10"/>
    <mergeCell ref="N11:R11"/>
    <mergeCell ref="N12:R12"/>
    <mergeCell ref="B7:J7"/>
    <mergeCell ref="B34:C34"/>
    <mergeCell ref="O33:P33"/>
    <mergeCell ref="Q33:R33"/>
    <mergeCell ref="B25:C25"/>
    <mergeCell ref="O25:P25"/>
    <mergeCell ref="Q25:R25"/>
    <mergeCell ref="B28:C28"/>
    <mergeCell ref="O28:P28"/>
    <mergeCell ref="Q28:R28"/>
    <mergeCell ref="B30:C30"/>
    <mergeCell ref="O30:P30"/>
    <mergeCell ref="Q30:R30"/>
    <mergeCell ref="B27:C27"/>
    <mergeCell ref="O27:P27"/>
    <mergeCell ref="Q27:R27"/>
    <mergeCell ref="B22:C22"/>
    <mergeCell ref="B23:C23"/>
    <mergeCell ref="B24:C24"/>
    <mergeCell ref="B21:C21"/>
    <mergeCell ref="O19:P19"/>
    <mergeCell ref="O22:P22"/>
    <mergeCell ref="O23:P23"/>
    <mergeCell ref="O24:P24"/>
    <mergeCell ref="B2:R2"/>
    <mergeCell ref="P4:R4"/>
    <mergeCell ref="N4:O4"/>
    <mergeCell ref="N5:O5"/>
    <mergeCell ref="N6:O6"/>
    <mergeCell ref="P5:R5"/>
    <mergeCell ref="P6:R6"/>
    <mergeCell ref="B5:J5"/>
    <mergeCell ref="B6:J6"/>
    <mergeCell ref="B9:J9"/>
    <mergeCell ref="M9:R9"/>
    <mergeCell ref="B20:C20"/>
    <mergeCell ref="O20:P20"/>
    <mergeCell ref="Q20:R20"/>
    <mergeCell ref="Q14:R14"/>
    <mergeCell ref="Q15:R15"/>
    <mergeCell ref="Q16:R16"/>
    <mergeCell ref="Q17:R17"/>
    <mergeCell ref="Q18:R18"/>
    <mergeCell ref="O14:P14"/>
    <mergeCell ref="O15:P15"/>
    <mergeCell ref="O16:P16"/>
    <mergeCell ref="O17:P17"/>
    <mergeCell ref="O18:P18"/>
    <mergeCell ref="B15:C15"/>
    <mergeCell ref="B16:C16"/>
    <mergeCell ref="B14:C14"/>
    <mergeCell ref="B17:C17"/>
    <mergeCell ref="B18:C18"/>
    <mergeCell ref="B19:C19"/>
    <mergeCell ref="Q21:R21"/>
    <mergeCell ref="Q19:R19"/>
    <mergeCell ref="Q22:R22"/>
    <mergeCell ref="Q23:R23"/>
    <mergeCell ref="Q35:R35"/>
    <mergeCell ref="Q36:R36"/>
    <mergeCell ref="F36:G36"/>
    <mergeCell ref="O35:P35"/>
    <mergeCell ref="O36:P36"/>
    <mergeCell ref="O21:P21"/>
    <mergeCell ref="O26:P26"/>
    <mergeCell ref="O29:P29"/>
    <mergeCell ref="Q29:R29"/>
    <mergeCell ref="D30:L30"/>
    <mergeCell ref="B33:C33"/>
    <mergeCell ref="Q26:R26"/>
    <mergeCell ref="Q24:R24"/>
    <mergeCell ref="O34:P34"/>
    <mergeCell ref="Q34:R34"/>
    <mergeCell ref="B31:C31"/>
    <mergeCell ref="O31:P31"/>
    <mergeCell ref="Q31:R31"/>
    <mergeCell ref="B32:C32"/>
    <mergeCell ref="O32:P32"/>
    <mergeCell ref="Q32:R32"/>
    <mergeCell ref="B26:C26"/>
    <mergeCell ref="B29:C29"/>
    <mergeCell ref="D31:L31"/>
    <mergeCell ref="D32:L32"/>
    <mergeCell ref="D33:L33"/>
    <mergeCell ref="D34:L34"/>
    <mergeCell ref="B4:J4"/>
    <mergeCell ref="B11:H12"/>
    <mergeCell ref="I11:J11"/>
    <mergeCell ref="I12:J12"/>
    <mergeCell ref="D14:L14"/>
    <mergeCell ref="D15:L15"/>
    <mergeCell ref="D16:L16"/>
    <mergeCell ref="D17:L17"/>
    <mergeCell ref="D18:L18"/>
    <mergeCell ref="D19:L19"/>
    <mergeCell ref="D20:L20"/>
    <mergeCell ref="D21:L21"/>
    <mergeCell ref="D22:L22"/>
    <mergeCell ref="D23:L23"/>
    <mergeCell ref="D24:L24"/>
    <mergeCell ref="D25:L25"/>
    <mergeCell ref="D26:L26"/>
    <mergeCell ref="D27:L27"/>
    <mergeCell ref="D28:L28"/>
    <mergeCell ref="D29:L29"/>
  </mergeCells>
  <phoneticPr fontId="1"/>
  <dataValidations count="1">
    <dataValidation type="date" operator="greaterThan" allowBlank="1" showInputMessage="1" showErrorMessage="1" errorTitle="日付の入力エラー" error="正しい日付を入力してください。" sqref="P4:R4 B15:C34" xr:uid="{3FF728E8-5A61-8A44-9D1F-EAB324B083EB}">
      <formula1>1</formula1>
    </dataValidation>
  </dataValidations>
  <printOptions horizontalCentered="1"/>
  <pageMargins left="0.19685039370078741" right="0.19685039370078741" top="0.59055118110236215" bottom="0.59055118110236215" header="0.19685039370078741" footer="0.19685039370078741"/>
  <pageSetup paperSize="9" scale="5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Ryusei Kakubari</dc:creator>
  <cp:lastModifiedBy>政輝 西村</cp:lastModifiedBy>
  <cp:lastPrinted>2026-09-04T13:20:11Z</cp:lastPrinted>
  <dcterms:created xsi:type="dcterms:W3CDTF">2022-12-20T01:06:52Z</dcterms:created>
  <dcterms:modified xsi:type="dcterms:W3CDTF">2026-09-06T22:18:39Z</dcterms:modified>
</cp:coreProperties>
</file>